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Marketing\Payment Protection SBA\"/>
    </mc:Choice>
  </mc:AlternateContent>
  <xr:revisionPtr revIDLastSave="0" documentId="8_{7B15CF6A-B52A-47D9-A243-B7D9D37D4243}" xr6:coauthVersionLast="44" xr6:coauthVersionMax="44" xr10:uidLastSave="{00000000-0000-0000-0000-000000000000}"/>
  <bookViews>
    <workbookView xWindow="-28920" yWindow="-120" windowWidth="29040" windowHeight="15840" xr2:uid="{72681087-B441-460A-8817-8C870C575D65}"/>
  </bookViews>
  <sheets>
    <sheet name="Eligibility" sheetId="1" r:id="rId1"/>
    <sheet name="Loan Amount" sheetId="2" r:id="rId2"/>
    <sheet name="Use of Proceeds" sheetId="3" r:id="rId3"/>
  </sheets>
  <definedNames>
    <definedName name="_xlnm.Print_Area" localSheetId="0">Eligibility!$A$1:$K$27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2" l="1"/>
  <c r="E12" i="2"/>
  <c r="E13" i="2"/>
  <c r="E14" i="2"/>
  <c r="E15" i="2"/>
  <c r="E16" i="2"/>
  <c r="E17" i="2"/>
  <c r="C18" i="3"/>
  <c r="C29" i="3" s="1"/>
  <c r="E10" i="2" l="1"/>
  <c r="E18" i="2" l="1"/>
  <c r="D24" i="3"/>
  <c r="D22" i="3"/>
  <c r="D23" i="3"/>
  <c r="D25" i="3"/>
  <c r="D21" i="3"/>
  <c r="D27" i="3" l="1"/>
  <c r="C27" i="3" l="1"/>
  <c r="C21" i="2" l="1"/>
  <c r="C22" i="2" s="1"/>
  <c r="E22" i="2" s="1"/>
  <c r="E24" i="2" l="1"/>
  <c r="E27" i="2" s="1"/>
</calcChain>
</file>

<file path=xl/sharedStrings.xml><?xml version="1.0" encoding="utf-8"?>
<sst xmlns="http://schemas.openxmlformats.org/spreadsheetml/2006/main" count="96" uniqueCount="83">
  <si>
    <t xml:space="preserve">Number </t>
  </si>
  <si>
    <t xml:space="preserve">Average Monthly </t>
  </si>
  <si>
    <t>Salaries &amp; Wages</t>
  </si>
  <si>
    <t xml:space="preserve">Commissions Payable &amp; Cash Tips </t>
  </si>
  <si>
    <t xml:space="preserve">Accrued Bonuses </t>
  </si>
  <si>
    <t>Accrued Vacation/PTO, Family/Parental Medical or Sick Leave</t>
  </si>
  <si>
    <t>Group Health Benefits/Premiums paid on behalf of employee</t>
  </si>
  <si>
    <t xml:space="preserve">Retirement contributions paid on behalf of the employee </t>
  </si>
  <si>
    <t xml:space="preserve">Payments of state or local tax assessed on compensation of employees </t>
  </si>
  <si>
    <t>Guaranteed Payments</t>
  </si>
  <si>
    <t xml:space="preserve">Downward Adj. to Payroll Amount (Annual and Monthly) </t>
  </si>
  <si>
    <t xml:space="preserve">Subtotal Adj. Payroll Costs </t>
  </si>
  <si>
    <t>(A)</t>
  </si>
  <si>
    <t>Multiplier (2.5x Required by SBA)</t>
  </si>
  <si>
    <t xml:space="preserve">Loan Amount </t>
  </si>
  <si>
    <t xml:space="preserve">(2) All employees over $100,000 need to be capped at $100,000 under CARES Act </t>
  </si>
  <si>
    <t>(B)</t>
  </si>
  <si>
    <t>Payroll Summary / IRS Form 941or 944</t>
  </si>
  <si>
    <t xml:space="preserve">CARES Act - Loan Amount </t>
  </si>
  <si>
    <t>Limit ($100,000 per employee)</t>
  </si>
  <si>
    <t>Fill in Yellow Boxes</t>
  </si>
  <si>
    <t>Required Documentation</t>
  </si>
  <si>
    <t>Internal Leave Tracking</t>
  </si>
  <si>
    <t>Statement / Invoice / Bill Summary</t>
  </si>
  <si>
    <t>Payroll Summary / Schedule K-1</t>
  </si>
  <si>
    <t>Employer Plan Statement / Invoice</t>
  </si>
  <si>
    <t>Fill in Yellow Boxes, if applicable</t>
  </si>
  <si>
    <t>From Loan Amount Sheet</t>
  </si>
  <si>
    <t>Yes</t>
  </si>
  <si>
    <t>No</t>
  </si>
  <si>
    <t>2019 Payroll Summary / IRS Form 941or 944</t>
  </si>
  <si>
    <t>2020 Payroll Summary / IRS Form 941or 944</t>
  </si>
  <si>
    <t>Business has under 500 Employees</t>
  </si>
  <si>
    <t>Business was active as of February 15, 2020:</t>
  </si>
  <si>
    <t>Borrower certified loan is neccesary to maintain
 operations dur to COVID-19</t>
  </si>
  <si>
    <t>SBA PPP Application</t>
  </si>
  <si>
    <t>Add:  SBA Disaster Loan (EIDL) originated prior to CARES Act</t>
  </si>
  <si>
    <t>Rent</t>
  </si>
  <si>
    <t>Interest</t>
  </si>
  <si>
    <t>Brief Description of your COVID-19 Concerns</t>
  </si>
  <si>
    <t>(1) Unless borrower was not in operation for the entirity of 2019, then provide amounts for Jan. - Feb. 2020</t>
  </si>
  <si>
    <t>Listing / salaries of employees</t>
  </si>
  <si>
    <t xml:space="preserve">Payroll - employees retained through loan </t>
  </si>
  <si>
    <t>Uses of Loan Proceeds _______________</t>
  </si>
  <si>
    <t>CARES Act - Expected Use of Proceeds</t>
  </si>
  <si>
    <t># of Empoyees as of June 30, 2019</t>
  </si>
  <si>
    <t>Number of Employees</t>
  </si>
  <si>
    <t xml:space="preserve">Requested Loan Amount </t>
  </si>
  <si>
    <t>Maximum Loan Amount Allowed</t>
  </si>
  <si>
    <t>Utilities_________________________</t>
  </si>
  <si>
    <t>Percentage of Loan Amount used for Payroll</t>
  </si>
  <si>
    <t>TOTAL (should equal loan amount)</t>
  </si>
  <si>
    <t>Use of Loan Proceeds</t>
  </si>
  <si>
    <t>Payroll - rehired during loan</t>
  </si>
  <si>
    <t>Estimated</t>
  </si>
  <si>
    <t>If there is shared ownership (over 50%) or management of other companies (Question #3 from SBA Application), please make sure to include ownership % and # of employees as an addendum</t>
  </si>
  <si>
    <t xml:space="preserve"> Question #3 on Application asks about 
shared ownership and management</t>
  </si>
  <si>
    <t>Business has paid salaries &amp; payroll tax:</t>
  </si>
  <si>
    <t>Expected # of employees rehired during 8 week loan period</t>
  </si>
  <si>
    <t>Payroll Costs</t>
  </si>
  <si>
    <t xml:space="preserve">Not Payroll Costs </t>
  </si>
  <si>
    <t>Wages over $100M</t>
  </si>
  <si>
    <t xml:space="preserve">PTO or Sick Leave </t>
  </si>
  <si>
    <t xml:space="preserve">Wages for Non-USA Residents </t>
  </si>
  <si>
    <t>Qualified* Sick Leave</t>
  </si>
  <si>
    <t>Retirement Benefits</t>
  </si>
  <si>
    <t>State/Local  Taxes</t>
  </si>
  <si>
    <t>Salaries/Wages</t>
  </si>
  <si>
    <t>Commissions /Tips</t>
  </si>
  <si>
    <t>Insurance Premiums</t>
  </si>
  <si>
    <t>Contractor Payments</t>
  </si>
  <si>
    <t>Annual</t>
  </si>
  <si>
    <t>Avg. Monthly</t>
  </si>
  <si>
    <t>Annual Salaries over $100,000 (including first $100,000 for each)</t>
  </si>
  <si>
    <t>Loan Forgiveness is dependent on maintaining Employee Headcount</t>
  </si>
  <si>
    <t>Input</t>
  </si>
  <si>
    <t>Rounded</t>
  </si>
  <si>
    <t xml:space="preserve">Monthly </t>
  </si>
  <si>
    <t># of Empoyees as of Febuary 15, 2020</t>
  </si>
  <si>
    <t>2019 Payroll Summary / IRS Form 941 or 944</t>
  </si>
  <si>
    <r>
      <rPr>
        <b/>
        <u/>
        <sz val="9"/>
        <color theme="1"/>
        <rFont val="Franklin Gothic Book"/>
        <family val="2"/>
      </rPr>
      <t>REMINDER</t>
    </r>
    <r>
      <rPr>
        <b/>
        <sz val="9"/>
        <color theme="1"/>
        <rFont val="Franklin Gothic Book"/>
        <family val="2"/>
      </rPr>
      <t>:  In order to get the maximum amount of Loan Forgiveness: 
- Borrowers must retain or rehire employees their Full Time Employees and maintain payroll expenses of at least 75% of prior expenses.  
- At least 75% of loan proceeds must go towards payroll expenses</t>
    </r>
  </si>
  <si>
    <r>
      <rPr>
        <b/>
        <sz val="9"/>
        <color theme="1"/>
        <rFont val="Franklin Gothic Book"/>
        <family val="2"/>
      </rPr>
      <t xml:space="preserve">12-Months Ending </t>
    </r>
    <r>
      <rPr>
        <b/>
        <vertAlign val="superscript"/>
        <sz val="9"/>
        <color theme="1"/>
        <rFont val="Franklin Gothic Book"/>
        <family val="2"/>
      </rPr>
      <t xml:space="preserve">(1) 
</t>
    </r>
    <r>
      <rPr>
        <b/>
        <sz val="9"/>
        <color theme="1"/>
        <rFont val="Franklin Gothic Book"/>
        <family val="2"/>
      </rPr>
      <t xml:space="preserve">12/31/19 or 3/31/20 </t>
    </r>
    <r>
      <rPr>
        <b/>
        <u/>
        <sz val="9"/>
        <color theme="1"/>
        <rFont val="Franklin Gothic Book"/>
        <family val="2"/>
      </rPr>
      <t xml:space="preserve"> </t>
    </r>
  </si>
  <si>
    <r>
      <t xml:space="preserve">Number of Employees over $100,000 </t>
    </r>
    <r>
      <rPr>
        <vertAlign val="superscript"/>
        <sz val="10"/>
        <color theme="1"/>
        <rFont val="Franklin Gothic Book"/>
        <family val="2"/>
      </rPr>
      <t xml:space="preserve">(2)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</si>
</sst>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aramond"/>
      <family val="1"/>
    </font>
    <font>
      <b/>
      <sz val="9"/>
      <color theme="1"/>
      <name val="Garamond"/>
      <family val="1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9"/>
      <color theme="1"/>
      <name val="Calibri  "/>
    </font>
    <font>
      <b/>
      <sz val="9"/>
      <color theme="1"/>
      <name val="Calibri  "/>
    </font>
    <font>
      <i/>
      <sz val="9"/>
      <color theme="1"/>
      <name val="Calibri  "/>
    </font>
    <font>
      <sz val="9"/>
      <color theme="1"/>
      <name val="Franklin Gothic Book"/>
      <family val="2"/>
    </font>
    <font>
      <b/>
      <sz val="14"/>
      <color theme="1"/>
      <name val="Franklin Gothic Book"/>
      <family val="2"/>
    </font>
    <font>
      <b/>
      <sz val="9"/>
      <color theme="1"/>
      <name val="Franklin Gothic Book"/>
      <family val="2"/>
    </font>
    <font>
      <i/>
      <sz val="9"/>
      <color theme="1"/>
      <name val="Franklin Gothic Book"/>
      <family val="2"/>
    </font>
    <font>
      <b/>
      <u/>
      <sz val="9"/>
      <color theme="1"/>
      <name val="Franklin Gothic Book"/>
      <family val="2"/>
    </font>
    <font>
      <sz val="10"/>
      <color theme="1"/>
      <name val="Franklin Gothic Book"/>
      <family val="2"/>
    </font>
    <font>
      <b/>
      <vertAlign val="superscript"/>
      <sz val="9"/>
      <color theme="1"/>
      <name val="Franklin Gothic Book"/>
      <family val="2"/>
    </font>
    <font>
      <b/>
      <u/>
      <sz val="10"/>
      <color theme="1"/>
      <name val="Franklin Gothic Book"/>
      <family val="2"/>
    </font>
    <font>
      <b/>
      <sz val="10"/>
      <color theme="1"/>
      <name val="Franklin Gothic Book"/>
      <family val="2"/>
    </font>
    <font>
      <vertAlign val="superscript"/>
      <sz val="10"/>
      <color theme="1"/>
      <name val="Franklin Gothic Book"/>
      <family val="2"/>
    </font>
    <font>
      <u/>
      <sz val="10"/>
      <color theme="1"/>
      <name val="Franklin Gothic Boo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44" fontId="2" fillId="0" borderId="0" xfId="1" applyFont="1"/>
    <xf numFmtId="17" fontId="2" fillId="0" borderId="0" xfId="0" applyNumberFormat="1" applyFont="1"/>
    <xf numFmtId="44" fontId="3" fillId="0" borderId="0" xfId="1" applyFont="1"/>
    <xf numFmtId="44" fontId="2" fillId="0" borderId="0" xfId="0" applyNumberFormat="1" applyFont="1"/>
    <xf numFmtId="0" fontId="3" fillId="0" borderId="0" xfId="0" applyFont="1" applyFill="1"/>
    <xf numFmtId="0" fontId="4" fillId="0" borderId="0" xfId="0" applyFont="1"/>
    <xf numFmtId="0" fontId="5" fillId="0" borderId="0" xfId="0" applyFont="1"/>
    <xf numFmtId="0" fontId="5" fillId="0" borderId="0" xfId="0" applyFont="1" applyFill="1"/>
    <xf numFmtId="0" fontId="4" fillId="0" borderId="14" xfId="0" applyFont="1" applyBorder="1"/>
    <xf numFmtId="0" fontId="4" fillId="0" borderId="16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6" xfId="0" applyFont="1" applyBorder="1"/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2" fillId="0" borderId="0" xfId="0" applyFont="1" applyAlignment="1">
      <alignment horizontal="left" wrapText="1" indent="2"/>
    </xf>
    <xf numFmtId="0" fontId="12" fillId="0" borderId="15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9" fillId="0" borderId="15" xfId="0" applyFont="1" applyBorder="1"/>
    <xf numFmtId="0" fontId="9" fillId="0" borderId="11" xfId="0" applyFont="1" applyBorder="1"/>
    <xf numFmtId="0" fontId="9" fillId="0" borderId="15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14" xfId="0" applyFont="1" applyBorder="1"/>
    <xf numFmtId="0" fontId="9" fillId="0" borderId="1" xfId="0" applyFont="1" applyBorder="1"/>
    <xf numFmtId="0" fontId="9" fillId="0" borderId="16" xfId="0" applyFont="1" applyBorder="1"/>
    <xf numFmtId="0" fontId="9" fillId="0" borderId="0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9" fillId="4" borderId="3" xfId="0" applyFont="1" applyFill="1" applyBorder="1"/>
    <xf numFmtId="0" fontId="9" fillId="4" borderId="4" xfId="0" applyFont="1" applyFill="1" applyBorder="1"/>
    <xf numFmtId="0" fontId="9" fillId="4" borderId="5" xfId="0" applyFont="1" applyFill="1" applyBorder="1"/>
    <xf numFmtId="0" fontId="9" fillId="3" borderId="17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top" wrapText="1"/>
    </xf>
    <xf numFmtId="0" fontId="9" fillId="3" borderId="18" xfId="0" applyFont="1" applyFill="1" applyBorder="1" applyAlignment="1">
      <alignment horizontal="left" vertical="top" wrapText="1"/>
    </xf>
    <xf numFmtId="0" fontId="9" fillId="3" borderId="15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  <xf numFmtId="0" fontId="9" fillId="3" borderId="11" xfId="0" applyFont="1" applyFill="1" applyBorder="1" applyAlignment="1">
      <alignment horizontal="left" vertical="top" wrapText="1"/>
    </xf>
    <xf numFmtId="0" fontId="9" fillId="3" borderId="14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16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14" fillId="0" borderId="0" xfId="0" applyFont="1"/>
    <xf numFmtId="0" fontId="14" fillId="3" borderId="9" xfId="0" applyFont="1" applyFill="1" applyBorder="1" applyAlignment="1">
      <alignment horizontal="left" indent="3"/>
    </xf>
    <xf numFmtId="0" fontId="14" fillId="3" borderId="1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2" borderId="9" xfId="0" applyFont="1" applyFill="1" applyBorder="1" applyAlignment="1">
      <alignment horizontal="center" wrapText="1"/>
    </xf>
    <xf numFmtId="0" fontId="13" fillId="2" borderId="1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17" fillId="2" borderId="3" xfId="0" applyFont="1" applyFill="1" applyBorder="1"/>
    <xf numFmtId="0" fontId="17" fillId="2" borderId="4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4" fillId="0" borderId="0" xfId="0" applyFont="1" applyAlignment="1">
      <alignment horizontal="left" indent="1"/>
    </xf>
    <xf numFmtId="164" fontId="14" fillId="3" borderId="7" xfId="1" applyNumberFormat="1" applyFont="1" applyFill="1" applyBorder="1"/>
    <xf numFmtId="164" fontId="14" fillId="0" borderId="20" xfId="1" applyNumberFormat="1" applyFont="1" applyFill="1" applyBorder="1" applyAlignment="1">
      <alignment horizontal="center" vertical="center"/>
    </xf>
    <xf numFmtId="164" fontId="14" fillId="0" borderId="21" xfId="1" applyNumberFormat="1" applyFont="1" applyFill="1" applyBorder="1" applyAlignment="1">
      <alignment horizontal="center" vertical="center"/>
    </xf>
    <xf numFmtId="164" fontId="14" fillId="0" borderId="22" xfId="1" applyNumberFormat="1" applyFont="1" applyFill="1" applyBorder="1" applyAlignment="1">
      <alignment horizontal="center" vertical="center"/>
    </xf>
    <xf numFmtId="164" fontId="14" fillId="0" borderId="5" xfId="1" applyNumberFormat="1" applyFont="1" applyFill="1" applyBorder="1" applyAlignment="1">
      <alignment horizontal="center"/>
    </xf>
    <xf numFmtId="0" fontId="17" fillId="0" borderId="0" xfId="0" applyFont="1" applyAlignment="1">
      <alignment horizontal="left" indent="1"/>
    </xf>
    <xf numFmtId="0" fontId="17" fillId="0" borderId="0" xfId="0" applyFont="1" applyAlignment="1">
      <alignment horizontal="center"/>
    </xf>
    <xf numFmtId="164" fontId="17" fillId="6" borderId="12" xfId="0" applyNumberFormat="1" applyFont="1" applyFill="1" applyBorder="1"/>
    <xf numFmtId="164" fontId="17" fillId="0" borderId="0" xfId="0" applyNumberFormat="1" applyFont="1"/>
    <xf numFmtId="0" fontId="14" fillId="3" borderId="7" xfId="0" applyFont="1" applyFill="1" applyBorder="1" applyAlignment="1">
      <alignment horizontal="center"/>
    </xf>
    <xf numFmtId="0" fontId="14" fillId="0" borderId="23" xfId="0" applyFont="1" applyBorder="1" applyAlignment="1">
      <alignment horizontal="center" vertical="center"/>
    </xf>
    <xf numFmtId="164" fontId="14" fillId="3" borderId="7" xfId="1" applyNumberFormat="1" applyFont="1" applyFill="1" applyBorder="1" applyAlignment="1">
      <alignment horizontal="center"/>
    </xf>
    <xf numFmtId="164" fontId="14" fillId="0" borderId="0" xfId="1" applyNumberFormat="1" applyFont="1" applyAlignment="1">
      <alignment horizontal="center"/>
    </xf>
    <xf numFmtId="0" fontId="14" fillId="0" borderId="24" xfId="0" applyFont="1" applyBorder="1" applyAlignment="1">
      <alignment horizontal="center" vertical="center"/>
    </xf>
    <xf numFmtId="164" fontId="14" fillId="6" borderId="1" xfId="1" applyNumberFormat="1" applyFont="1" applyFill="1" applyBorder="1" applyAlignment="1">
      <alignment horizontal="center"/>
    </xf>
    <xf numFmtId="164" fontId="14" fillId="0" borderId="0" xfId="1" applyNumberFormat="1" applyFont="1" applyBorder="1" applyAlignment="1">
      <alignment horizontal="center"/>
    </xf>
    <xf numFmtId="0" fontId="14" fillId="0" borderId="1" xfId="0" applyFont="1" applyBorder="1"/>
    <xf numFmtId="0" fontId="14" fillId="0" borderId="0" xfId="0" applyFont="1" applyBorder="1"/>
    <xf numFmtId="164" fontId="14" fillId="6" borderId="0" xfId="0" applyNumberFormat="1" applyFont="1" applyFill="1" applyAlignment="1">
      <alignment horizontal="center"/>
    </xf>
    <xf numFmtId="164" fontId="14" fillId="0" borderId="0" xfId="0" applyNumberFormat="1" applyFont="1" applyAlignment="1">
      <alignment horizontal="center"/>
    </xf>
    <xf numFmtId="164" fontId="14" fillId="6" borderId="0" xfId="0" applyNumberFormat="1" applyFont="1" applyFill="1"/>
    <xf numFmtId="164" fontId="14" fillId="0" borderId="0" xfId="0" applyNumberFormat="1" applyFont="1"/>
    <xf numFmtId="0" fontId="17" fillId="0" borderId="0" xfId="0" applyFont="1"/>
    <xf numFmtId="164" fontId="17" fillId="6" borderId="0" xfId="0" applyNumberFormat="1" applyFont="1" applyFill="1"/>
    <xf numFmtId="2" fontId="14" fillId="0" borderId="0" xfId="0" applyNumberFormat="1" applyFont="1" applyAlignment="1">
      <alignment horizontal="center"/>
    </xf>
    <xf numFmtId="0" fontId="17" fillId="0" borderId="0" xfId="0" applyFont="1" applyAlignment="1">
      <alignment horizontal="right" indent="1"/>
    </xf>
    <xf numFmtId="0" fontId="17" fillId="0" borderId="0" xfId="0" applyFont="1" applyAlignment="1">
      <alignment horizontal="right"/>
    </xf>
    <xf numFmtId="0" fontId="14" fillId="0" borderId="6" xfId="0" applyFont="1" applyBorder="1" applyAlignment="1">
      <alignment horizontal="left" indent="1"/>
    </xf>
    <xf numFmtId="0" fontId="14" fillId="0" borderId="6" xfId="0" applyFont="1" applyBorder="1" applyAlignment="1">
      <alignment horizontal="left" indent="1"/>
    </xf>
    <xf numFmtId="0" fontId="14" fillId="0" borderId="0" xfId="0" applyFont="1" applyBorder="1" applyAlignment="1">
      <alignment horizontal="left" indent="1"/>
    </xf>
    <xf numFmtId="0" fontId="14" fillId="0" borderId="0" xfId="0" applyFont="1" applyBorder="1" applyAlignment="1">
      <alignment horizontal="left" indent="1"/>
    </xf>
    <xf numFmtId="0" fontId="17" fillId="0" borderId="17" xfId="0" applyFont="1" applyBorder="1"/>
    <xf numFmtId="0" fontId="17" fillId="0" borderId="18" xfId="0" applyFont="1" applyBorder="1"/>
    <xf numFmtId="0" fontId="14" fillId="0" borderId="15" xfId="0" applyFont="1" applyBorder="1"/>
    <xf numFmtId="0" fontId="14" fillId="0" borderId="11" xfId="0" applyFont="1" applyBorder="1"/>
    <xf numFmtId="0" fontId="17" fillId="0" borderId="0" xfId="0" applyFont="1" applyBorder="1" applyAlignment="1">
      <alignment horizontal="center" vertical="center"/>
    </xf>
    <xf numFmtId="0" fontId="14" fillId="3" borderId="9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left"/>
    </xf>
    <xf numFmtId="0" fontId="17" fillId="2" borderId="4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7" fillId="0" borderId="0" xfId="0" applyFont="1" applyAlignment="1">
      <alignment horizontal="left" indent="4"/>
    </xf>
    <xf numFmtId="10" fontId="17" fillId="0" borderId="0" xfId="2" applyNumberFormat="1" applyFont="1" applyAlignment="1">
      <alignment horizontal="center"/>
    </xf>
    <xf numFmtId="10" fontId="14" fillId="0" borderId="0" xfId="2" applyNumberFormat="1" applyFont="1" applyAlignment="1">
      <alignment horizontal="center"/>
    </xf>
    <xf numFmtId="0" fontId="17" fillId="2" borderId="3" xfId="0" applyFont="1" applyFill="1" applyBorder="1" applyAlignment="1">
      <alignment horizontal="left"/>
    </xf>
    <xf numFmtId="0" fontId="17" fillId="2" borderId="5" xfId="0" applyFont="1" applyFill="1" applyBorder="1" applyAlignment="1">
      <alignment horizontal="left"/>
    </xf>
    <xf numFmtId="164" fontId="17" fillId="5" borderId="0" xfId="1" applyNumberFormat="1" applyFont="1" applyFill="1" applyAlignment="1">
      <alignment horizontal="center"/>
    </xf>
    <xf numFmtId="0" fontId="19" fillId="0" borderId="0" xfId="0" applyFont="1" applyAlignment="1">
      <alignment horizontal="left" indent="1"/>
    </xf>
    <xf numFmtId="0" fontId="17" fillId="0" borderId="9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4" fillId="0" borderId="0" xfId="0" applyFont="1" applyAlignment="1">
      <alignment horizontal="left" indent="5"/>
    </xf>
    <xf numFmtId="164" fontId="14" fillId="3" borderId="25" xfId="1" applyNumberFormat="1" applyFont="1" applyFill="1" applyBorder="1" applyAlignment="1">
      <alignment horizontal="center"/>
    </xf>
    <xf numFmtId="164" fontId="14" fillId="4" borderId="24" xfId="1" applyNumberFormat="1" applyFont="1" applyFill="1" applyBorder="1" applyAlignment="1">
      <alignment horizontal="center"/>
    </xf>
    <xf numFmtId="164" fontId="14" fillId="3" borderId="9" xfId="1" applyNumberFormat="1" applyFont="1" applyFill="1" applyBorder="1" applyAlignment="1">
      <alignment horizontal="center"/>
    </xf>
    <xf numFmtId="164" fontId="14" fillId="4" borderId="2" xfId="1" applyNumberFormat="1" applyFont="1" applyFill="1" applyBorder="1" applyAlignment="1">
      <alignment horizontal="center"/>
    </xf>
    <xf numFmtId="0" fontId="19" fillId="0" borderId="0" xfId="0" applyFont="1" applyAlignment="1">
      <alignment horizontal="left" indent="5"/>
    </xf>
    <xf numFmtId="164" fontId="14" fillId="3" borderId="8" xfId="1" applyNumberFormat="1" applyFont="1" applyFill="1" applyBorder="1" applyAlignment="1">
      <alignment horizontal="center"/>
    </xf>
    <xf numFmtId="0" fontId="17" fillId="0" borderId="0" xfId="0" applyFont="1" applyAlignment="1">
      <alignment horizontal="left" indent="5"/>
    </xf>
    <xf numFmtId="164" fontId="17" fillId="4" borderId="19" xfId="1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indent="1"/>
    </xf>
    <xf numFmtId="0" fontId="11" fillId="0" borderId="0" xfId="0" applyFont="1" applyAlignment="1">
      <alignment horizontal="left" indent="1"/>
    </xf>
    <xf numFmtId="9" fontId="17" fillId="4" borderId="19" xfId="2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95669</xdr:colOff>
      <xdr:row>3</xdr:row>
      <xdr:rowOff>65585</xdr:rowOff>
    </xdr:from>
    <xdr:to>
      <xdr:col>7</xdr:col>
      <xdr:colOff>763798</xdr:colOff>
      <xdr:row>6</xdr:row>
      <xdr:rowOff>109031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4FA3D3-7B6F-432A-BDAB-0F98192ED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7061" y="532849"/>
          <a:ext cx="1279166" cy="5286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438150</xdr:colOff>
      <xdr:row>3</xdr:row>
      <xdr:rowOff>66675</xdr:rowOff>
    </xdr:from>
    <xdr:to>
      <xdr:col>5</xdr:col>
      <xdr:colOff>1717316</xdr:colOff>
      <xdr:row>7</xdr:row>
      <xdr:rowOff>68307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667992E-3F67-47ED-9B43-DF3AAAC28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542925"/>
          <a:ext cx="1279166" cy="5255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400050</xdr:colOff>
      <xdr:row>1</xdr:row>
      <xdr:rowOff>123825</xdr:rowOff>
    </xdr:from>
    <xdr:to>
      <xdr:col>6</xdr:col>
      <xdr:colOff>593366</xdr:colOff>
      <xdr:row>5</xdr:row>
      <xdr:rowOff>11157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1F73F83-EE82-4E27-A150-DA9F7FC6B8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825" y="276225"/>
          <a:ext cx="1279166" cy="5255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088C7-F57F-4F91-A3A1-67E573AAB080}">
  <sheetPr>
    <pageSetUpPr fitToPage="1"/>
  </sheetPr>
  <dimension ref="B2:K59"/>
  <sheetViews>
    <sheetView showGridLines="0" tabSelected="1" view="pageBreakPreview" zoomScale="106" zoomScaleNormal="110" zoomScaleSheetLayoutView="106" workbookViewId="0">
      <selection activeCell="O9" sqref="O9"/>
    </sheetView>
  </sheetViews>
  <sheetFormatPr defaultColWidth="8.7265625" defaultRowHeight="11.5"/>
  <cols>
    <col min="1" max="1" width="8.7265625" style="14"/>
    <col min="2" max="2" width="43.7265625" style="14" customWidth="1"/>
    <col min="3" max="3" width="8.54296875" style="14" customWidth="1"/>
    <col min="4" max="7" width="8.7265625" style="14"/>
    <col min="8" max="8" width="19.1796875" style="14" customWidth="1"/>
    <col min="9" max="10" width="8.7265625" style="14"/>
    <col min="11" max="11" width="0" style="14" hidden="1" customWidth="1"/>
    <col min="12" max="16384" width="8.7265625" style="14"/>
  </cols>
  <sheetData>
    <row r="2" spans="2:11" ht="12.5">
      <c r="B2" s="17"/>
      <c r="C2" s="18"/>
      <c r="D2" s="18"/>
      <c r="E2" s="17"/>
      <c r="F2" s="17"/>
      <c r="G2" s="17"/>
      <c r="H2" s="17"/>
    </row>
    <row r="3" spans="2:11" ht="12.5">
      <c r="B3" s="19" t="s">
        <v>18</v>
      </c>
      <c r="C3" s="19"/>
      <c r="D3" s="20"/>
      <c r="E3" s="21"/>
      <c r="F3" s="21"/>
      <c r="G3" s="21"/>
      <c r="H3" s="21"/>
    </row>
    <row r="4" spans="2:11" ht="12.5">
      <c r="B4" s="22"/>
      <c r="C4" s="22"/>
      <c r="D4" s="23"/>
      <c r="E4" s="24"/>
      <c r="F4" s="24"/>
      <c r="G4" s="24"/>
      <c r="H4" s="17"/>
    </row>
    <row r="5" spans="2:11" ht="12.5">
      <c r="B5" s="22"/>
      <c r="C5" s="22"/>
      <c r="D5" s="23"/>
      <c r="E5" s="24"/>
      <c r="F5" s="24"/>
      <c r="G5" s="24"/>
      <c r="H5" s="17"/>
    </row>
    <row r="6" spans="2:11" s="15" customFormat="1" ht="13" thickBot="1">
      <c r="B6" s="25"/>
      <c r="C6" s="25"/>
      <c r="D6" s="18"/>
      <c r="E6" s="17"/>
      <c r="F6" s="17"/>
      <c r="G6" s="17"/>
      <c r="H6" s="26"/>
    </row>
    <row r="7" spans="2:11" ht="15.75" customHeight="1" thickBot="1">
      <c r="B7" s="17"/>
      <c r="C7" s="27" t="s">
        <v>20</v>
      </c>
      <c r="D7" s="28"/>
      <c r="E7" s="17"/>
      <c r="F7" s="17"/>
      <c r="G7" s="17"/>
      <c r="H7" s="17"/>
    </row>
    <row r="8" spans="2:11" ht="12" customHeight="1">
      <c r="B8" s="17"/>
      <c r="C8" s="18"/>
      <c r="D8" s="18"/>
      <c r="E8" s="17"/>
      <c r="F8" s="17"/>
      <c r="G8" s="17"/>
      <c r="H8" s="17"/>
    </row>
    <row r="9" spans="2:11" ht="12" customHeight="1" thickBot="1">
      <c r="B9" s="17"/>
      <c r="C9" s="17"/>
      <c r="D9" s="17"/>
      <c r="E9" s="17"/>
      <c r="F9" s="29" t="s">
        <v>21</v>
      </c>
      <c r="G9" s="30"/>
      <c r="H9" s="31"/>
      <c r="K9" s="14" t="s">
        <v>28</v>
      </c>
    </row>
    <row r="10" spans="2:11" ht="12" customHeight="1" thickBot="1">
      <c r="B10" s="17" t="s">
        <v>32</v>
      </c>
      <c r="C10" s="17"/>
      <c r="D10" s="32"/>
      <c r="E10" s="17"/>
      <c r="F10" s="33" t="s">
        <v>79</v>
      </c>
      <c r="G10" s="34"/>
      <c r="H10" s="35"/>
      <c r="K10" s="14" t="s">
        <v>29</v>
      </c>
    </row>
    <row r="11" spans="2:11" ht="50">
      <c r="B11" s="36" t="s">
        <v>55</v>
      </c>
      <c r="C11" s="17"/>
      <c r="D11" s="17"/>
      <c r="E11" s="17"/>
      <c r="F11" s="37" t="s">
        <v>56</v>
      </c>
      <c r="G11" s="38"/>
      <c r="H11" s="39"/>
    </row>
    <row r="12" spans="2:11" ht="12" customHeight="1" thickBot="1">
      <c r="B12" s="17"/>
      <c r="C12" s="17"/>
      <c r="D12" s="17"/>
      <c r="E12" s="17"/>
      <c r="F12" s="40"/>
      <c r="G12" s="24"/>
      <c r="H12" s="41"/>
    </row>
    <row r="13" spans="2:11" ht="12" customHeight="1" thickBot="1">
      <c r="B13" s="17" t="s">
        <v>33</v>
      </c>
      <c r="C13" s="17"/>
      <c r="D13" s="32"/>
      <c r="E13" s="17"/>
      <c r="F13" s="40" t="s">
        <v>35</v>
      </c>
      <c r="G13" s="34"/>
      <c r="H13" s="35"/>
    </row>
    <row r="14" spans="2:11" ht="12" customHeight="1" thickBot="1">
      <c r="B14" s="17"/>
      <c r="C14" s="17"/>
      <c r="D14" s="17"/>
      <c r="E14" s="17"/>
      <c r="F14" s="42"/>
      <c r="G14" s="24"/>
      <c r="H14" s="41"/>
    </row>
    <row r="15" spans="2:11" ht="12" customHeight="1" thickBot="1">
      <c r="B15" s="17" t="s">
        <v>57</v>
      </c>
      <c r="C15" s="17"/>
      <c r="D15" s="32"/>
      <c r="E15" s="17"/>
      <c r="F15" s="33" t="s">
        <v>30</v>
      </c>
      <c r="G15" s="34"/>
      <c r="H15" s="35"/>
    </row>
    <row r="16" spans="2:11" ht="12" customHeight="1" thickBot="1">
      <c r="B16" s="43" t="s">
        <v>34</v>
      </c>
      <c r="C16" s="17"/>
      <c r="D16" s="17"/>
      <c r="E16" s="17"/>
      <c r="F16" s="40"/>
      <c r="G16" s="24"/>
      <c r="H16" s="41"/>
    </row>
    <row r="17" spans="2:8" ht="12" customHeight="1" thickBot="1">
      <c r="B17" s="43"/>
      <c r="C17" s="17"/>
      <c r="D17" s="32"/>
      <c r="E17" s="17"/>
      <c r="F17" s="40" t="s">
        <v>35</v>
      </c>
      <c r="G17" s="24"/>
      <c r="H17" s="41"/>
    </row>
    <row r="18" spans="2:8" ht="12" customHeight="1">
      <c r="B18" s="44"/>
      <c r="C18" s="17"/>
      <c r="D18" s="17"/>
      <c r="E18" s="17"/>
      <c r="F18" s="45"/>
      <c r="G18" s="46"/>
      <c r="H18" s="47"/>
    </row>
    <row r="19" spans="2:8" ht="12.5">
      <c r="B19" s="48"/>
      <c r="C19" s="17"/>
      <c r="D19" s="17"/>
      <c r="E19" s="17"/>
      <c r="F19" s="24"/>
      <c r="G19" s="24"/>
      <c r="H19" s="24"/>
    </row>
    <row r="20" spans="2:8" ht="38" customHeight="1">
      <c r="B20" s="49" t="s">
        <v>80</v>
      </c>
      <c r="C20" s="49"/>
      <c r="D20" s="49"/>
      <c r="E20" s="49"/>
      <c r="F20" s="49"/>
      <c r="G20" s="49"/>
      <c r="H20" s="49"/>
    </row>
    <row r="21" spans="2:8" ht="12.5">
      <c r="B21" s="21"/>
      <c r="C21" s="21"/>
      <c r="D21" s="21"/>
      <c r="E21" s="21"/>
      <c r="F21" s="21"/>
      <c r="G21" s="21"/>
      <c r="H21" s="21"/>
    </row>
    <row r="22" spans="2:8" ht="12.5">
      <c r="B22" s="50" t="s">
        <v>39</v>
      </c>
      <c r="C22" s="51"/>
      <c r="D22" s="51"/>
      <c r="E22" s="51"/>
      <c r="F22" s="51"/>
      <c r="G22" s="51"/>
      <c r="H22" s="52"/>
    </row>
    <row r="23" spans="2:8">
      <c r="B23" s="53"/>
      <c r="C23" s="54"/>
      <c r="D23" s="54"/>
      <c r="E23" s="54"/>
      <c r="F23" s="54"/>
      <c r="G23" s="54"/>
      <c r="H23" s="55"/>
    </row>
    <row r="24" spans="2:8">
      <c r="B24" s="56"/>
      <c r="C24" s="57"/>
      <c r="D24" s="57"/>
      <c r="E24" s="57"/>
      <c r="F24" s="57"/>
      <c r="G24" s="57"/>
      <c r="H24" s="58"/>
    </row>
    <row r="25" spans="2:8">
      <c r="B25" s="56"/>
      <c r="C25" s="57"/>
      <c r="D25" s="57"/>
      <c r="E25" s="57"/>
      <c r="F25" s="57"/>
      <c r="G25" s="57"/>
      <c r="H25" s="58"/>
    </row>
    <row r="26" spans="2:8">
      <c r="B26" s="56"/>
      <c r="C26" s="57"/>
      <c r="D26" s="57"/>
      <c r="E26" s="57"/>
      <c r="F26" s="57"/>
      <c r="G26" s="57"/>
      <c r="H26" s="58"/>
    </row>
    <row r="27" spans="2:8" ht="15.75" customHeight="1">
      <c r="B27" s="59"/>
      <c r="C27" s="60"/>
      <c r="D27" s="60"/>
      <c r="E27" s="60"/>
      <c r="F27" s="60"/>
      <c r="G27" s="60"/>
      <c r="H27" s="61"/>
    </row>
    <row r="28" spans="2:8" s="15" customFormat="1"/>
    <row r="33" ht="4" customHeight="1"/>
    <row r="34" s="15" customFormat="1"/>
    <row r="37" ht="3" customHeight="1"/>
    <row r="43" s="15" customFormat="1"/>
    <row r="44" ht="4" customHeight="1"/>
    <row r="47" s="16" customFormat="1" ht="12"/>
    <row r="48" s="15" customFormat="1"/>
    <row r="49" ht="3.65" customHeight="1"/>
    <row r="50" s="15" customFormat="1"/>
    <row r="51" ht="4" customHeight="1"/>
    <row r="54" ht="3.65" customHeight="1"/>
    <row r="58" s="15" customFormat="1"/>
    <row r="59" ht="3.65" customHeight="1"/>
  </sheetData>
  <mergeCells count="7">
    <mergeCell ref="F9:H9"/>
    <mergeCell ref="B3:C5"/>
    <mergeCell ref="C7:D7"/>
    <mergeCell ref="B16:B18"/>
    <mergeCell ref="B23:H27"/>
    <mergeCell ref="F11:H11"/>
    <mergeCell ref="B20:H20"/>
  </mergeCells>
  <dataValidations count="1">
    <dataValidation type="list" allowBlank="1" showInputMessage="1" showErrorMessage="1" sqref="D15 D13 D17 D10" xr:uid="{9B7ECB7D-47D4-47B3-9634-33DDB9051B85}">
      <formula1>$K$8:$K$10</formula1>
    </dataValidation>
  </dataValidations>
  <pageMargins left="0.7" right="0.7" top="0.75" bottom="0.75" header="0.3" footer="0.3"/>
  <pageSetup scale="68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04850-3C90-4F6F-B083-7A5434914E80}">
  <dimension ref="B2:M41"/>
  <sheetViews>
    <sheetView showGridLines="0" view="pageBreakPreview" zoomScaleNormal="100" zoomScaleSheetLayoutView="100" workbookViewId="0">
      <selection activeCell="K18" sqref="K18"/>
    </sheetView>
  </sheetViews>
  <sheetFormatPr defaultColWidth="8.7265625" defaultRowHeight="12"/>
  <cols>
    <col min="1" max="1" width="3.54296875" style="1" customWidth="1"/>
    <col min="2" max="2" width="52.08984375" style="1" bestFit="1" customWidth="1"/>
    <col min="3" max="3" width="13.453125" style="2" customWidth="1"/>
    <col min="4" max="4" width="11.1796875" style="2" bestFit="1" customWidth="1"/>
    <col min="5" max="5" width="15.26953125" style="1" bestFit="1" customWidth="1"/>
    <col min="6" max="6" width="30.6328125" style="1" bestFit="1" customWidth="1"/>
    <col min="7" max="7" width="8.1796875" style="1" bestFit="1" customWidth="1"/>
    <col min="8" max="10" width="8.7265625" style="1"/>
    <col min="11" max="11" width="12.453125" style="1" bestFit="1" customWidth="1"/>
    <col min="12" max="13" width="11.81640625" style="1" bestFit="1" customWidth="1"/>
    <col min="14" max="16384" width="8.7265625" style="1"/>
  </cols>
  <sheetData>
    <row r="2" spans="2:8" ht="12.5">
      <c r="B2" s="19" t="s">
        <v>18</v>
      </c>
      <c r="C2" s="19"/>
      <c r="D2" s="20"/>
      <c r="E2" s="21"/>
      <c r="F2" s="21"/>
    </row>
    <row r="3" spans="2:8" ht="12.5">
      <c r="B3" s="22"/>
      <c r="C3" s="22"/>
      <c r="D3" s="23"/>
      <c r="E3" s="24"/>
      <c r="F3" s="24"/>
    </row>
    <row r="4" spans="2:8" ht="12.5">
      <c r="B4" s="22"/>
      <c r="C4" s="22"/>
      <c r="D4" s="23"/>
      <c r="E4" s="24"/>
      <c r="F4" s="24"/>
    </row>
    <row r="5" spans="2:8" ht="9" customHeight="1" thickBot="1">
      <c r="B5" s="62"/>
      <c r="C5" s="62"/>
      <c r="D5" s="18"/>
      <c r="E5" s="17"/>
      <c r="F5" s="17"/>
    </row>
    <row r="6" spans="2:8" ht="14" thickBot="1">
      <c r="B6" s="63"/>
      <c r="C6" s="64" t="s">
        <v>20</v>
      </c>
      <c r="D6" s="65"/>
      <c r="E6" s="63"/>
      <c r="F6" s="63"/>
      <c r="G6" s="9"/>
    </row>
    <row r="7" spans="2:8" ht="5.15" customHeight="1" thickBot="1">
      <c r="B7" s="63"/>
      <c r="C7" s="66"/>
      <c r="D7" s="66"/>
      <c r="E7" s="63"/>
      <c r="F7" s="63"/>
      <c r="G7" s="9"/>
    </row>
    <row r="8" spans="2:8" ht="29.15" customHeight="1" thickBot="1">
      <c r="B8" s="63"/>
      <c r="C8" s="66"/>
      <c r="D8" s="67" t="s">
        <v>81</v>
      </c>
      <c r="E8" s="68"/>
      <c r="F8" s="69"/>
      <c r="G8" s="9"/>
      <c r="H8" s="5"/>
    </row>
    <row r="9" spans="2:8" ht="14" thickBot="1">
      <c r="B9" s="70" t="s">
        <v>1</v>
      </c>
      <c r="C9" s="71"/>
      <c r="D9" s="72" t="s">
        <v>71</v>
      </c>
      <c r="E9" s="73" t="s">
        <v>77</v>
      </c>
      <c r="F9" s="74" t="s">
        <v>21</v>
      </c>
      <c r="G9" s="9"/>
    </row>
    <row r="10" spans="2:8" ht="14" thickBot="1">
      <c r="B10" s="75" t="s">
        <v>2</v>
      </c>
      <c r="C10" s="66"/>
      <c r="D10" s="76">
        <v>0</v>
      </c>
      <c r="E10" s="76">
        <f>D10/12</f>
        <v>0</v>
      </c>
      <c r="F10" s="77" t="s">
        <v>17</v>
      </c>
      <c r="G10" s="9"/>
    </row>
    <row r="11" spans="2:8" ht="14" thickBot="1">
      <c r="B11" s="75" t="s">
        <v>3</v>
      </c>
      <c r="C11" s="66"/>
      <c r="D11" s="76">
        <v>0</v>
      </c>
      <c r="E11" s="76">
        <f t="shared" ref="E11:E17" si="0">D11/12</f>
        <v>0</v>
      </c>
      <c r="F11" s="78"/>
      <c r="G11" s="9"/>
    </row>
    <row r="12" spans="2:8" ht="14" thickBot="1">
      <c r="B12" s="75" t="s">
        <v>4</v>
      </c>
      <c r="C12" s="66"/>
      <c r="D12" s="76">
        <v>0</v>
      </c>
      <c r="E12" s="76">
        <f t="shared" si="0"/>
        <v>0</v>
      </c>
      <c r="F12" s="79"/>
      <c r="G12" s="9"/>
    </row>
    <row r="13" spans="2:8" ht="14" thickBot="1">
      <c r="B13" s="75" t="s">
        <v>5</v>
      </c>
      <c r="C13" s="66"/>
      <c r="D13" s="76">
        <v>0</v>
      </c>
      <c r="E13" s="76">
        <f t="shared" si="0"/>
        <v>0</v>
      </c>
      <c r="F13" s="80" t="s">
        <v>22</v>
      </c>
      <c r="G13" s="9"/>
    </row>
    <row r="14" spans="2:8" ht="14" thickBot="1">
      <c r="B14" s="75" t="s">
        <v>6</v>
      </c>
      <c r="C14" s="66"/>
      <c r="D14" s="76">
        <v>0</v>
      </c>
      <c r="E14" s="76">
        <f t="shared" si="0"/>
        <v>0</v>
      </c>
      <c r="F14" s="80" t="s">
        <v>23</v>
      </c>
      <c r="G14" s="9"/>
    </row>
    <row r="15" spans="2:8" ht="14" thickBot="1">
      <c r="B15" s="75" t="s">
        <v>7</v>
      </c>
      <c r="C15" s="66"/>
      <c r="D15" s="76">
        <v>0</v>
      </c>
      <c r="E15" s="76">
        <f t="shared" si="0"/>
        <v>0</v>
      </c>
      <c r="F15" s="80" t="s">
        <v>25</v>
      </c>
      <c r="G15" s="9"/>
    </row>
    <row r="16" spans="2:8" ht="14" thickBot="1">
      <c r="B16" s="75" t="s">
        <v>8</v>
      </c>
      <c r="C16" s="66"/>
      <c r="D16" s="76">
        <v>0</v>
      </c>
      <c r="E16" s="76">
        <f t="shared" si="0"/>
        <v>0</v>
      </c>
      <c r="F16" s="80" t="s">
        <v>23</v>
      </c>
      <c r="G16" s="9"/>
    </row>
    <row r="17" spans="2:13" ht="14" thickBot="1">
      <c r="B17" s="75" t="s">
        <v>9</v>
      </c>
      <c r="C17" s="66"/>
      <c r="D17" s="76">
        <v>0</v>
      </c>
      <c r="E17" s="76">
        <f t="shared" si="0"/>
        <v>0</v>
      </c>
      <c r="F17" s="80" t="s">
        <v>24</v>
      </c>
      <c r="G17" s="9"/>
    </row>
    <row r="18" spans="2:13" s="3" customFormat="1" ht="14" thickBot="1">
      <c r="B18" s="81"/>
      <c r="C18" s="82"/>
      <c r="D18" s="82" t="s">
        <v>72</v>
      </c>
      <c r="E18" s="83">
        <f>SUM(E10:E17)</f>
        <v>0</v>
      </c>
      <c r="F18" s="84"/>
      <c r="G18" s="10"/>
    </row>
    <row r="19" spans="2:13" ht="16.5" thickTop="1" thickBot="1">
      <c r="B19" s="75" t="s">
        <v>82</v>
      </c>
      <c r="C19" s="85"/>
      <c r="D19" s="66"/>
      <c r="E19" s="63"/>
      <c r="F19" s="86" t="s">
        <v>41</v>
      </c>
      <c r="G19" s="9"/>
    </row>
    <row r="20" spans="2:13" ht="14" thickBot="1">
      <c r="B20" s="75" t="s">
        <v>73</v>
      </c>
      <c r="C20" s="87"/>
      <c r="D20" s="88"/>
      <c r="E20" s="63"/>
      <c r="F20" s="89"/>
      <c r="G20" s="9"/>
    </row>
    <row r="21" spans="2:13" ht="13.5">
      <c r="B21" s="75" t="s">
        <v>19</v>
      </c>
      <c r="C21" s="90">
        <f>C19*100000</f>
        <v>0</v>
      </c>
      <c r="D21" s="91"/>
      <c r="E21" s="92"/>
      <c r="F21" s="93"/>
      <c r="G21" s="9"/>
      <c r="K21" s="6"/>
      <c r="L21" s="4"/>
      <c r="M21" s="7"/>
    </row>
    <row r="22" spans="2:13" ht="13.5">
      <c r="B22" s="75" t="s">
        <v>10</v>
      </c>
      <c r="C22" s="94">
        <f>C21-C20</f>
        <v>0</v>
      </c>
      <c r="D22" s="95"/>
      <c r="E22" s="96">
        <f>C22/12</f>
        <v>0</v>
      </c>
      <c r="F22" s="97"/>
      <c r="G22" s="9"/>
      <c r="K22" s="6"/>
      <c r="L22" s="4"/>
      <c r="M22" s="7"/>
    </row>
    <row r="23" spans="2:13" ht="4" customHeight="1">
      <c r="B23" s="75"/>
      <c r="C23" s="66"/>
      <c r="D23" s="66"/>
      <c r="E23" s="63"/>
      <c r="F23" s="63"/>
      <c r="G23" s="9"/>
      <c r="K23" s="6"/>
      <c r="L23" s="4"/>
      <c r="M23" s="7"/>
    </row>
    <row r="24" spans="2:13" s="3" customFormat="1" ht="13.5">
      <c r="B24" s="98" t="s">
        <v>11</v>
      </c>
      <c r="C24" s="82"/>
      <c r="D24" s="82" t="s">
        <v>12</v>
      </c>
      <c r="E24" s="99">
        <f>E18+E22</f>
        <v>0</v>
      </c>
      <c r="F24" s="84"/>
      <c r="G24" s="10"/>
      <c r="K24" s="6"/>
      <c r="L24" s="6"/>
      <c r="M24" s="7"/>
    </row>
    <row r="25" spans="2:13" ht="14" thickBot="1">
      <c r="B25" s="63" t="s">
        <v>13</v>
      </c>
      <c r="C25" s="66"/>
      <c r="D25" s="66"/>
      <c r="E25" s="100">
        <v>2.5</v>
      </c>
      <c r="F25" s="100"/>
      <c r="G25" s="9"/>
      <c r="K25" s="6"/>
      <c r="L25" s="4"/>
      <c r="M25" s="7"/>
    </row>
    <row r="26" spans="2:13" ht="14" thickBot="1">
      <c r="B26" s="63" t="s">
        <v>36</v>
      </c>
      <c r="C26" s="66"/>
      <c r="D26" s="66"/>
      <c r="E26" s="87"/>
      <c r="F26" s="100"/>
      <c r="G26" s="9"/>
      <c r="K26" s="6"/>
      <c r="L26" s="4"/>
      <c r="M26" s="7"/>
    </row>
    <row r="27" spans="2:13" ht="13.5">
      <c r="B27" s="101" t="s">
        <v>48</v>
      </c>
      <c r="C27" s="82"/>
      <c r="D27" s="82"/>
      <c r="E27" s="99">
        <f>($E$24*E25)+E26</f>
        <v>0</v>
      </c>
      <c r="F27" s="84"/>
      <c r="G27" s="9"/>
      <c r="K27" s="6"/>
      <c r="L27" s="4"/>
      <c r="M27" s="7"/>
    </row>
    <row r="28" spans="2:13" ht="5.5" customHeight="1" thickBot="1">
      <c r="B28" s="102"/>
      <c r="C28" s="66"/>
      <c r="D28" s="66"/>
      <c r="E28" s="63"/>
      <c r="F28" s="63"/>
      <c r="G28" s="9"/>
      <c r="K28" s="6"/>
      <c r="L28" s="4"/>
    </row>
    <row r="29" spans="2:13" ht="13" customHeight="1" thickBot="1">
      <c r="B29" s="102" t="s">
        <v>47</v>
      </c>
      <c r="C29" s="66"/>
      <c r="D29" s="82" t="s">
        <v>16</v>
      </c>
      <c r="E29" s="87">
        <v>0</v>
      </c>
      <c r="F29" s="63"/>
      <c r="G29" s="9"/>
      <c r="K29" s="4"/>
      <c r="L29" s="4"/>
    </row>
    <row r="30" spans="2:13" ht="3.65" customHeight="1">
      <c r="B30" s="63"/>
      <c r="C30" s="66"/>
      <c r="D30" s="66"/>
      <c r="E30" s="63"/>
      <c r="F30" s="63"/>
      <c r="G30" s="9"/>
    </row>
    <row r="31" spans="2:13" ht="13.5">
      <c r="B31" s="103" t="s">
        <v>40</v>
      </c>
      <c r="C31" s="103"/>
      <c r="D31" s="103"/>
      <c r="E31" s="103"/>
      <c r="F31" s="104"/>
      <c r="G31" s="9"/>
      <c r="L31" s="7"/>
      <c r="M31" s="7"/>
    </row>
    <row r="32" spans="2:13" ht="13.5">
      <c r="B32" s="105" t="s">
        <v>15</v>
      </c>
      <c r="C32" s="105"/>
      <c r="D32" s="105"/>
      <c r="E32" s="105"/>
      <c r="F32" s="106"/>
      <c r="G32" s="9"/>
      <c r="K32" s="6"/>
    </row>
    <row r="33" spans="2:11" ht="12.5">
      <c r="B33" s="17"/>
      <c r="C33" s="18"/>
      <c r="D33" s="18"/>
      <c r="E33" s="17"/>
      <c r="F33" s="17"/>
      <c r="K33" s="7"/>
    </row>
    <row r="34" spans="2:11" ht="13.5">
      <c r="B34" s="17"/>
      <c r="C34" s="17"/>
      <c r="D34" s="17"/>
      <c r="E34" s="107" t="s">
        <v>59</v>
      </c>
      <c r="F34" s="108" t="s">
        <v>60</v>
      </c>
      <c r="K34" s="7"/>
    </row>
    <row r="35" spans="2:11" ht="13.5">
      <c r="B35" s="17"/>
      <c r="C35" s="17"/>
      <c r="D35" s="17"/>
      <c r="E35" s="109"/>
      <c r="F35" s="110"/>
    </row>
    <row r="36" spans="2:11" ht="13.5">
      <c r="B36" s="17"/>
      <c r="C36" s="18"/>
      <c r="D36" s="18"/>
      <c r="E36" s="109" t="s">
        <v>67</v>
      </c>
      <c r="F36" s="110" t="s">
        <v>61</v>
      </c>
    </row>
    <row r="37" spans="2:11" ht="13.5">
      <c r="B37" s="17"/>
      <c r="C37" s="18"/>
      <c r="D37" s="18"/>
      <c r="E37" s="109" t="s">
        <v>68</v>
      </c>
      <c r="F37" s="110"/>
    </row>
    <row r="38" spans="2:11" ht="13.5">
      <c r="B38" s="17"/>
      <c r="C38" s="18"/>
      <c r="D38" s="18"/>
      <c r="E38" s="109" t="s">
        <v>62</v>
      </c>
      <c r="F38" s="110" t="s">
        <v>70</v>
      </c>
    </row>
    <row r="39" spans="2:11" ht="13.5">
      <c r="B39" s="17"/>
      <c r="C39" s="18"/>
      <c r="D39" s="18"/>
      <c r="E39" s="109" t="s">
        <v>69</v>
      </c>
      <c r="F39" s="110" t="s">
        <v>63</v>
      </c>
    </row>
    <row r="40" spans="2:11" ht="13.5">
      <c r="B40" s="17"/>
      <c r="C40" s="18"/>
      <c r="D40" s="18"/>
      <c r="E40" s="109" t="s">
        <v>65</v>
      </c>
      <c r="F40" s="110" t="s">
        <v>64</v>
      </c>
    </row>
    <row r="41" spans="2:11" ht="13">
      <c r="E41" s="12" t="s">
        <v>66</v>
      </c>
      <c r="F41" s="13"/>
    </row>
  </sheetData>
  <mergeCells count="6">
    <mergeCell ref="B2:C4"/>
    <mergeCell ref="B31:E31"/>
    <mergeCell ref="B32:E32"/>
    <mergeCell ref="D8:E8"/>
    <mergeCell ref="F10:F12"/>
    <mergeCell ref="F19:F20"/>
  </mergeCells>
  <pageMargins left="0.7" right="0.7" top="0.75" bottom="0.75" header="0.3" footer="0.3"/>
  <pageSetup scale="7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9D422-09C5-48DC-B40B-5CD09046FD91}">
  <dimension ref="B2:Q37"/>
  <sheetViews>
    <sheetView showGridLines="0" zoomScaleNormal="100" workbookViewId="0">
      <selection activeCell="K18" sqref="K18"/>
    </sheetView>
  </sheetViews>
  <sheetFormatPr defaultColWidth="8.7265625" defaultRowHeight="12"/>
  <cols>
    <col min="1" max="1" width="3.54296875" style="1" customWidth="1"/>
    <col min="2" max="2" width="46.7265625" style="1" customWidth="1"/>
    <col min="3" max="3" width="9.453125" style="2" bestFit="1" customWidth="1"/>
    <col min="4" max="4" width="8.26953125" style="2" customWidth="1"/>
    <col min="5" max="5" width="15.26953125" style="2" customWidth="1"/>
    <col min="6" max="6" width="15.54296875" style="1" customWidth="1"/>
    <col min="7" max="7" width="11" style="1" customWidth="1"/>
    <col min="8" max="9" width="8.7265625" style="1"/>
    <col min="10" max="10" width="25.26953125" style="1" customWidth="1"/>
    <col min="11" max="13" width="8.7265625" style="1"/>
    <col min="14" max="14" width="23.26953125" style="1" customWidth="1"/>
    <col min="15" max="16384" width="8.7265625" style="1"/>
  </cols>
  <sheetData>
    <row r="2" spans="2:8" ht="12.5">
      <c r="B2" s="19" t="s">
        <v>44</v>
      </c>
      <c r="C2" s="19"/>
      <c r="D2" s="20"/>
      <c r="E2" s="20"/>
      <c r="F2" s="21"/>
      <c r="G2" s="21"/>
    </row>
    <row r="3" spans="2:8" ht="12.5">
      <c r="B3" s="22"/>
      <c r="C3" s="22"/>
      <c r="D3" s="23"/>
      <c r="E3" s="23"/>
      <c r="F3" s="24"/>
      <c r="G3" s="24"/>
    </row>
    <row r="4" spans="2:8" ht="13" thickBot="1">
      <c r="B4" s="22"/>
      <c r="C4" s="22"/>
      <c r="D4" s="23"/>
      <c r="E4" s="23"/>
      <c r="F4" s="24"/>
      <c r="G4" s="24"/>
    </row>
    <row r="5" spans="2:8" ht="12" customHeight="1" thickBot="1">
      <c r="B5" s="111"/>
      <c r="C5" s="112" t="s">
        <v>26</v>
      </c>
      <c r="D5" s="113"/>
      <c r="E5" s="114"/>
      <c r="F5" s="93"/>
      <c r="G5" s="93"/>
      <c r="H5" s="9"/>
    </row>
    <row r="6" spans="2:8" ht="13.5">
      <c r="B6" s="63"/>
      <c r="C6" s="66"/>
      <c r="D6" s="66"/>
      <c r="E6" s="66"/>
      <c r="F6" s="63"/>
      <c r="G6" s="63"/>
      <c r="H6" s="9"/>
    </row>
    <row r="7" spans="2:8" s="3" customFormat="1" ht="15.75" customHeight="1">
      <c r="B7" s="115" t="s">
        <v>46</v>
      </c>
      <c r="C7" s="71" t="s">
        <v>0</v>
      </c>
      <c r="D7" s="71"/>
      <c r="E7" s="116" t="s">
        <v>21</v>
      </c>
      <c r="F7" s="116"/>
      <c r="G7" s="74"/>
      <c r="H7" s="10"/>
    </row>
    <row r="8" spans="2:8" s="8" customFormat="1" ht="6.75" customHeight="1" thickBot="1">
      <c r="B8" s="117"/>
      <c r="C8" s="118"/>
      <c r="D8" s="118"/>
      <c r="E8" s="117"/>
      <c r="F8" s="117"/>
      <c r="G8" s="118"/>
      <c r="H8" s="11"/>
    </row>
    <row r="9" spans="2:8" ht="15.75" customHeight="1" thickBot="1">
      <c r="B9" s="75" t="s">
        <v>45</v>
      </c>
      <c r="C9" s="85"/>
      <c r="D9" s="66"/>
      <c r="E9" s="119" t="s">
        <v>30</v>
      </c>
      <c r="F9" s="119"/>
      <c r="G9" s="93"/>
      <c r="H9" s="9"/>
    </row>
    <row r="10" spans="2:8" ht="15.75" customHeight="1" thickBot="1">
      <c r="B10" s="75" t="s">
        <v>78</v>
      </c>
      <c r="C10" s="85"/>
      <c r="D10" s="66"/>
      <c r="E10" s="119" t="s">
        <v>31</v>
      </c>
      <c r="F10" s="119"/>
      <c r="G10" s="93"/>
      <c r="H10" s="9"/>
    </row>
    <row r="11" spans="2:8" ht="5.15" customHeight="1" thickBot="1">
      <c r="B11" s="75"/>
      <c r="C11" s="66"/>
      <c r="D11" s="66"/>
      <c r="E11" s="120"/>
      <c r="F11" s="120"/>
      <c r="G11" s="93"/>
      <c r="H11" s="9"/>
    </row>
    <row r="12" spans="2:8" ht="15.75" customHeight="1" thickBot="1">
      <c r="B12" s="75" t="s">
        <v>58</v>
      </c>
      <c r="C12" s="85"/>
      <c r="D12" s="66"/>
      <c r="E12" s="119" t="s">
        <v>31</v>
      </c>
      <c r="F12" s="119"/>
      <c r="G12" s="93"/>
      <c r="H12" s="9"/>
    </row>
    <row r="13" spans="2:8" ht="5.15" customHeight="1">
      <c r="B13" s="75"/>
      <c r="C13" s="66"/>
      <c r="D13" s="66"/>
      <c r="E13" s="66"/>
      <c r="F13" s="63"/>
      <c r="G13" s="63"/>
      <c r="H13" s="9"/>
    </row>
    <row r="14" spans="2:8" ht="13.5">
      <c r="B14" s="121" t="s">
        <v>74</v>
      </c>
      <c r="C14" s="122"/>
      <c r="D14" s="123"/>
      <c r="E14" s="123"/>
      <c r="F14" s="63"/>
      <c r="G14" s="63"/>
      <c r="H14" s="9"/>
    </row>
    <row r="15" spans="2:8" ht="5.15" customHeight="1">
      <c r="B15" s="63"/>
      <c r="C15" s="66"/>
      <c r="D15" s="66"/>
      <c r="E15" s="66"/>
      <c r="F15" s="63"/>
      <c r="G15" s="63"/>
      <c r="H15" s="9"/>
    </row>
    <row r="16" spans="2:8" ht="7.5" customHeight="1">
      <c r="B16" s="63"/>
      <c r="C16" s="66"/>
      <c r="D16" s="66"/>
      <c r="E16" s="66"/>
      <c r="F16" s="63"/>
      <c r="G16" s="63"/>
      <c r="H16" s="9"/>
    </row>
    <row r="17" spans="2:17" ht="13.5">
      <c r="B17" s="124" t="s">
        <v>52</v>
      </c>
      <c r="C17" s="116"/>
      <c r="D17" s="116"/>
      <c r="E17" s="116"/>
      <c r="F17" s="116"/>
      <c r="G17" s="125"/>
      <c r="H17" s="9"/>
      <c r="I17" s="3"/>
      <c r="J17" s="3"/>
      <c r="K17" s="3"/>
      <c r="L17" s="3"/>
      <c r="M17" s="3"/>
      <c r="N17" s="3"/>
      <c r="O17" s="3"/>
      <c r="P17" s="3"/>
      <c r="Q17" s="3"/>
    </row>
    <row r="18" spans="2:17" ht="13.5">
      <c r="B18" s="81" t="s">
        <v>14</v>
      </c>
      <c r="C18" s="126">
        <f>'Loan Amount'!E29</f>
        <v>0</v>
      </c>
      <c r="D18" s="82" t="s">
        <v>16</v>
      </c>
      <c r="E18" s="103" t="s">
        <v>27</v>
      </c>
      <c r="F18" s="103"/>
      <c r="G18" s="63"/>
      <c r="H18" s="9"/>
      <c r="I18" s="8"/>
      <c r="J18" s="8"/>
      <c r="K18" s="8"/>
      <c r="L18" s="8"/>
      <c r="M18" s="8"/>
      <c r="N18" s="8"/>
      <c r="O18" s="8"/>
      <c r="P18" s="8"/>
      <c r="Q18" s="8"/>
    </row>
    <row r="19" spans="2:17" ht="14" thickBot="1">
      <c r="B19" s="75"/>
      <c r="C19" s="66"/>
      <c r="D19" s="66"/>
      <c r="E19" s="66"/>
      <c r="F19" s="63"/>
      <c r="G19" s="63"/>
      <c r="H19" s="9"/>
    </row>
    <row r="20" spans="2:17" ht="14" thickBot="1">
      <c r="B20" s="127" t="s">
        <v>43</v>
      </c>
      <c r="C20" s="128" t="s">
        <v>75</v>
      </c>
      <c r="D20" s="129" t="s">
        <v>76</v>
      </c>
      <c r="E20" s="66"/>
      <c r="F20" s="63"/>
      <c r="G20" s="63"/>
      <c r="H20" s="9"/>
    </row>
    <row r="21" spans="2:17" ht="14" thickBot="1">
      <c r="B21" s="130" t="s">
        <v>42</v>
      </c>
      <c r="C21" s="131">
        <v>0</v>
      </c>
      <c r="D21" s="132">
        <f>ROUND(C21,-3)</f>
        <v>0</v>
      </c>
      <c r="E21" s="66" t="s">
        <v>54</v>
      </c>
      <c r="F21" s="63"/>
      <c r="G21" s="63"/>
      <c r="H21" s="9"/>
    </row>
    <row r="22" spans="2:17" ht="14" thickBot="1">
      <c r="B22" s="130" t="s">
        <v>53</v>
      </c>
      <c r="C22" s="133">
        <v>0</v>
      </c>
      <c r="D22" s="134">
        <f t="shared" ref="D22:D25" si="0">ROUND(C22,-3)</f>
        <v>0</v>
      </c>
      <c r="E22" s="66" t="s">
        <v>54</v>
      </c>
      <c r="F22" s="63"/>
      <c r="G22" s="63"/>
      <c r="H22" s="9"/>
    </row>
    <row r="23" spans="2:17" ht="14" thickBot="1">
      <c r="B23" s="130" t="s">
        <v>37</v>
      </c>
      <c r="C23" s="133">
        <v>0</v>
      </c>
      <c r="D23" s="134">
        <f t="shared" si="0"/>
        <v>0</v>
      </c>
      <c r="E23" s="66" t="s">
        <v>54</v>
      </c>
      <c r="F23" s="63"/>
      <c r="G23" s="63"/>
      <c r="H23" s="9"/>
    </row>
    <row r="24" spans="2:17" ht="14" thickBot="1">
      <c r="B24" s="130" t="s">
        <v>38</v>
      </c>
      <c r="C24" s="133">
        <v>0</v>
      </c>
      <c r="D24" s="134">
        <f>ROUND(C24,-3)</f>
        <v>0</v>
      </c>
      <c r="E24" s="66" t="s">
        <v>54</v>
      </c>
      <c r="F24" s="63"/>
      <c r="G24" s="63"/>
      <c r="H24" s="9"/>
    </row>
    <row r="25" spans="2:17" ht="14" thickBot="1">
      <c r="B25" s="135" t="s">
        <v>49</v>
      </c>
      <c r="C25" s="133">
        <v>0</v>
      </c>
      <c r="D25" s="134">
        <f t="shared" si="0"/>
        <v>0</v>
      </c>
      <c r="E25" s="66" t="s">
        <v>54</v>
      </c>
      <c r="F25" s="63"/>
      <c r="G25" s="63"/>
      <c r="H25" s="9"/>
    </row>
    <row r="26" spans="2:17" ht="14" hidden="1" thickBot="1">
      <c r="B26" s="127"/>
      <c r="C26" s="87"/>
      <c r="D26" s="136"/>
      <c r="E26" s="66"/>
      <c r="F26" s="63"/>
      <c r="G26" s="63"/>
      <c r="H26" s="9"/>
    </row>
    <row r="27" spans="2:17" ht="14" thickBot="1">
      <c r="B27" s="137" t="s">
        <v>51</v>
      </c>
      <c r="C27" s="138">
        <f>SUM(C21:C26)</f>
        <v>0</v>
      </c>
      <c r="D27" s="138">
        <f>SUM(D21:D26)</f>
        <v>0</v>
      </c>
      <c r="E27" s="66"/>
      <c r="F27" s="63"/>
      <c r="G27" s="63"/>
      <c r="H27" s="9"/>
    </row>
    <row r="28" spans="2:17" ht="13.5" thickTop="1" thickBot="1">
      <c r="B28" s="139"/>
      <c r="C28" s="139"/>
      <c r="D28" s="139"/>
      <c r="E28" s="139"/>
      <c r="F28" s="139"/>
      <c r="G28" s="17"/>
    </row>
    <row r="29" spans="2:17" ht="14" thickBot="1">
      <c r="B29" s="140" t="s">
        <v>50</v>
      </c>
      <c r="C29" s="141" t="e">
        <f>(C21+C22)/C18</f>
        <v>#DIV/0!</v>
      </c>
      <c r="D29" s="18"/>
      <c r="E29" s="18"/>
      <c r="F29" s="17"/>
      <c r="G29" s="17"/>
    </row>
    <row r="30" spans="2:17" ht="13" thickTop="1">
      <c r="B30" s="17"/>
      <c r="C30" s="18"/>
      <c r="D30" s="18"/>
      <c r="E30" s="18"/>
      <c r="F30" s="17"/>
      <c r="G30" s="17"/>
    </row>
    <row r="31" spans="2:17" ht="12.5">
      <c r="B31" s="17"/>
      <c r="C31" s="18"/>
      <c r="D31" s="18"/>
      <c r="E31" s="18"/>
      <c r="F31" s="17"/>
      <c r="G31" s="17"/>
    </row>
    <row r="32" spans="2:17" ht="12.5">
      <c r="B32" s="17"/>
      <c r="C32" s="18"/>
      <c r="D32" s="18"/>
      <c r="E32" s="18"/>
      <c r="F32" s="17"/>
      <c r="G32" s="17"/>
    </row>
    <row r="33" spans="2:7" ht="12.5">
      <c r="B33" s="17"/>
      <c r="C33" s="18"/>
      <c r="D33" s="18"/>
      <c r="E33" s="18"/>
      <c r="F33" s="17"/>
      <c r="G33" s="17"/>
    </row>
    <row r="34" spans="2:7" ht="12.5">
      <c r="B34" s="17"/>
      <c r="C34" s="18"/>
      <c r="D34" s="18"/>
      <c r="E34" s="18"/>
      <c r="F34" s="17"/>
      <c r="G34" s="17"/>
    </row>
    <row r="35" spans="2:7" ht="12.5">
      <c r="B35" s="17"/>
      <c r="C35" s="18"/>
      <c r="D35" s="18"/>
      <c r="E35" s="18"/>
      <c r="F35" s="17"/>
      <c r="G35" s="17"/>
    </row>
    <row r="36" spans="2:7" ht="12.5">
      <c r="B36" s="17"/>
      <c r="C36" s="18"/>
      <c r="D36" s="18"/>
      <c r="E36" s="18"/>
      <c r="F36" s="17"/>
      <c r="G36" s="17"/>
    </row>
    <row r="37" spans="2:7" ht="12.5">
      <c r="B37" s="17"/>
      <c r="C37" s="18"/>
      <c r="D37" s="18"/>
      <c r="E37" s="18"/>
      <c r="F37" s="17"/>
      <c r="G37" s="17"/>
    </row>
  </sheetData>
  <mergeCells count="9">
    <mergeCell ref="B17:G17"/>
    <mergeCell ref="E18:F18"/>
    <mergeCell ref="B28:F28"/>
    <mergeCell ref="B2:C4"/>
    <mergeCell ref="E9:F9"/>
    <mergeCell ref="E10:F10"/>
    <mergeCell ref="E12:F12"/>
    <mergeCell ref="C5:E5"/>
    <mergeCell ref="E7:F7"/>
  </mergeCells>
  <pageMargins left="0.7" right="0.7" top="0.75" bottom="0.75" header="0.3" footer="0.3"/>
  <pageSetup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Eligibility</vt:lpstr>
      <vt:lpstr>Loan Amount</vt:lpstr>
      <vt:lpstr>Use of Proceeds</vt:lpstr>
      <vt:lpstr>Eligibility!Print_Area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Rekow</dc:creator>
  <cp:lastModifiedBy>Elizabeth Fechter</cp:lastModifiedBy>
  <cp:lastPrinted>2020-03-30T00:14:51Z</cp:lastPrinted>
  <dcterms:created xsi:type="dcterms:W3CDTF">2020-03-29T20:29:54Z</dcterms:created>
  <dcterms:modified xsi:type="dcterms:W3CDTF">2020-04-10T19:23:16Z</dcterms:modified>
</cp:coreProperties>
</file>